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E30DCF9B-8177-2645-9A7F-8B7B9EBEA345}" xr6:coauthVersionLast="36" xr6:coauthVersionMax="36" xr10:uidLastSave="{00000000-0000-0000-0000-000000000000}"/>
  <bookViews>
    <workbookView xWindow="0" yWindow="460" windowWidth="25600" windowHeight="15540" xr2:uid="{EB15AAFD-7D0C-0746-8C72-41F204F67D32}"/>
  </bookViews>
  <sheets>
    <sheet name="Hoja1" sheetId="1" r:id="rId1"/>
    <sheet name="Ruta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3" i="2"/>
  <c r="B19" i="2"/>
  <c r="B16" i="2"/>
  <c r="B13" i="2"/>
</calcChain>
</file>

<file path=xl/sharedStrings.xml><?xml version="1.0" encoding="utf-8"?>
<sst xmlns="http://schemas.openxmlformats.org/spreadsheetml/2006/main" count="183" uniqueCount="168">
  <si>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</si>
  <si>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</si>
  <si>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</si>
  <si>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</si>
  <si>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</si>
  <si>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</si>
  <si>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</si>
  <si>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</si>
  <si>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</si>
  <si>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PLANEACIÓN</t>
  </si>
  <si>
    <t>Conocimiento normativo y del entorno</t>
  </si>
  <si>
    <t>Gestión de la información</t>
  </si>
  <si>
    <t>Planeación Estratégica</t>
  </si>
  <si>
    <t>Manual de funciones y competencias</t>
  </si>
  <si>
    <t>Arreglo institucional</t>
  </si>
  <si>
    <t>INGRESO</t>
  </si>
  <si>
    <t>Provisión del empleo</t>
  </si>
  <si>
    <t>Meritocracia</t>
  </si>
  <si>
    <t>Gestión del desempeño</t>
  </si>
  <si>
    <t>Conocimiento institucional</t>
  </si>
  <si>
    <t>DESARROLLO</t>
  </si>
  <si>
    <t>Capacitación</t>
  </si>
  <si>
    <t xml:space="preserve">Bienestar </t>
  </si>
  <si>
    <t>Administración del talento humano</t>
  </si>
  <si>
    <t>Clima organizacional y cambio cultural</t>
  </si>
  <si>
    <t>Valores</t>
  </si>
  <si>
    <t>Contratistas</t>
  </si>
  <si>
    <t>Negociación colectiva</t>
  </si>
  <si>
    <t>Gerencia Pública</t>
  </si>
  <si>
    <t>RETIRO</t>
  </si>
  <si>
    <t>Desvinculación asistida</t>
  </si>
  <si>
    <t>Gestión del conocimiento</t>
  </si>
  <si>
    <t>Conocer y considerar el propósito, las funciones y el tipo de entidad; conocer su entorno; y vincular la planeación estratégica en los diseños de planeación del área.</t>
  </si>
  <si>
    <t xml:space="preserve">Conocer y considerar toda la normatividad aplicable al proceso de TH </t>
  </si>
  <si>
    <t>Conocer y considerar los lineamientos institucionales macro relacionados con la entidad, emitidos por Función Pública, CNSC, ESAP o Presidencia de la República.</t>
  </si>
  <si>
    <t xml:space="preserve">Conocer el acto administrativo de creación de la entidad y sus modificaciones y conocer los actos administrativos de creación o modificación de planta de personal vigentes </t>
  </si>
  <si>
    <t>Gestionar la información en el SIGEP</t>
  </si>
  <si>
    <t>Contar con un mecanismo de información que permita visualizar en tiempo real la planta de personal y generar reportes, articulado con la nómina o independiente, diferenciando:
- Planta global y planta estructural, por grupos internos de trabajo</t>
  </si>
  <si>
    <t>Contar con un mecanismo de información que permita visualizar en tiempo real la planta de personal y generar reportes, articulado con la nómina o independiente, diferenciando:
- Tipos de vinculación, nivel, código, grado</t>
  </si>
  <si>
    <t>Contar con un mecanismo de información que permita visualizar en tiempo real la planta de personal y generar reportes, articulado con la nómina o independiente, diferenciando:
- Antigüedad en el Estado, nivel académico y género</t>
  </si>
  <si>
    <t>Contar con un mecanismo de información que permita visualizar en tiempo real la planta de personal y generar reportes, articulado con la nómina o independiente, diferenciando:
- Cargos en vacancia definitiva o temporal por niveles</t>
  </si>
  <si>
    <t>Contar con un mecanismo de información que permita visualizar en tiempo real la planta de personal y generar reportes, articulado con la nómina o independiente, diferenciando:
- Perfiles de Empleos</t>
  </si>
  <si>
    <t>Caracterización de las áreas de talento humano (prepensión, cabeza de familia, limitaciones físicas, fuero sindical)</t>
  </si>
  <si>
    <t>Diseñar la planeación estratégica del talento humano, que contemple:</t>
  </si>
  <si>
    <t>Contar con un manual de funciones y competencias ajustado a las directrices vigentes</t>
  </si>
  <si>
    <t>Contar con un área estratégica para la gerencia del TH</t>
  </si>
  <si>
    <t>Tiempo de cubrimiento de vacantes temporales mediante encargo</t>
  </si>
  <si>
    <t>Proveer las vacantes en forma definitiva oportunamente, de acuerdo con el Plan Anual de Vacantes</t>
  </si>
  <si>
    <t>Proveer las vacantes de forma temporal oportunamente por necesidades del servicio, de acuerdo con el Plan Anual de Vacantes</t>
  </si>
  <si>
    <t>Contar con las listas de elegibles vigentes en su entidad hasta su vencimiento</t>
  </si>
  <si>
    <t>Contar con mecanismos para verificar si existen servidores de carrera administrativa con derecho preferencial para ser encargados</t>
  </si>
  <si>
    <t>Contar con la trazabilidad electrónica y física de la historia laboral de cada servidor</t>
  </si>
  <si>
    <t>Registrar y analizar las vacantes y los tiempos de cubrimiento, especialmente de los gerentes públicos</t>
  </si>
  <si>
    <t>Coordinar lo pertinente para que los servidores públicos de las entidades del orden nacional presenten la Declaración de Bienes y Rentas entre el 1° de abril y el 31 de mayo de cada vigencia; y los del orden territorial entre el 1° de junio y el 31 de julio de cada vigencia.</t>
  </si>
  <si>
    <t>Contar con mecanismos para evaluar competencias para los candidatos a cubrir vacantes temporales o de libre nombramiento y remoción.</t>
  </si>
  <si>
    <t xml:space="preserve">Enviar oportunamente las solicitudes de inscripción o de actualización en carrera administrativa a la CNSC </t>
  </si>
  <si>
    <t>Verificar que se realice adecuadamente la evaluación de periodo de prueba a los servidores nuevos de carrera administrativa, de acuerdo con la normatividad vigente</t>
  </si>
  <si>
    <t>Realizar inducción a todo servidor público que se vincule a la entidad</t>
  </si>
  <si>
    <t>Realizar reinducción a todos los servidores máximo cada dos años</t>
  </si>
  <si>
    <t>Llevar registros apropiados del número de gerentes públicos que hay en la entidad, así como de su movilidad</t>
  </si>
  <si>
    <t>Contar con información confiable y oportuna sobre indicadores claves como rotación de personal (relación entre ingresos y retiros), movilidad del personal (encargos, comisiones de servicio, de estudio, reubicaciones y estado actual de situaciones administrativas), ausentismo (enfermedad, licencias, permisos), prepensionados, cargas de trabajo por empleo y por dependencia, personal afrodescendiente y LGBTI</t>
  </si>
  <si>
    <t>Movilidad:
Contar con información confiable sobre los Servidores que dados sus conocimientos y habilidades, potencialmente puedan ser reubicados en otras dependencias, encargarse en otro empleo o se les pueda comisionar para desempeñar cargos de libre nombramiento y remoción.</t>
  </si>
  <si>
    <t>Llevar registros de todas las actividades de bienestar y capacitación realizadas, y contar con información sistematizada sobre número de asistentes y servidores que participaron en las actividades, incluyendo familiares.</t>
  </si>
  <si>
    <t>Adopción mediante acto administrativo del sistema de evaluación del desempeño y los acuerdos de gestión</t>
  </si>
  <si>
    <t>Se ha facilitado el proceso de acuerdos de gestión implementando la normatividad vigente y haciendo las capacitaciones correspondientes</t>
  </si>
  <si>
    <t>Llevar a cabo las labores de evaluación de desempeño de conformidad con la normatividad vigente y llevar los registros correspondientes, en sus respectivas fases.</t>
  </si>
  <si>
    <t>Establecer y hacer seguimiento a los planes de mejoramiento individual teniendo en cuenta:</t>
  </si>
  <si>
    <t>Establecer mecanismos de evaluación periódica del desempeño en torno al servicio al ciudadano diferentes a las obligatorias.</t>
  </si>
  <si>
    <t>Elaborar el plan institucional de capacitación teniendo en cuenta los siguientes elementos:</t>
  </si>
  <si>
    <t>Desarrollar el programa de bilingüismo en la entidad</t>
  </si>
  <si>
    <t>Elaborar el plan de bienestar e incentivos, teniendo en cuenta los siguientes elementos:</t>
  </si>
  <si>
    <t>Desarrollar el programa de entorno laboral saludable en la entidad.</t>
  </si>
  <si>
    <t>Incorporar al menos una buena práctica en lo concerniente a los programas de Bienestar e Incentivos.</t>
  </si>
  <si>
    <t>Desarrollar el programa de Estado Joven en la entidad.</t>
  </si>
  <si>
    <t>Divulgar e implementar el programa Servimos en la entidad</t>
  </si>
  <si>
    <t>Desarrollar el programa de teletrabajo en la entidad</t>
  </si>
  <si>
    <t>Desarrollar el proceso de dotación de vestido y calzado de labor en la entidad</t>
  </si>
  <si>
    <t>Desarrollar el programa de horarios flexibles en la entidad.</t>
  </si>
  <si>
    <t>Tramitar las situaciones administrativas y llevar registros estadísticos de su incidencia.</t>
  </si>
  <si>
    <t>Realizar las elecciones de los representantes de los empleados ante la comisión de personal y conformar la comisión</t>
  </si>
  <si>
    <t>Tramitar la nómina y llevar los registros estadísticos correspondientes.</t>
  </si>
  <si>
    <t>Realizar mediciones de clima laboral (cada dos años máximo), y la correspondiente intervención de mejoramiento que permita corregir:</t>
  </si>
  <si>
    <t xml:space="preserve">Establecer las prioridades en las situaciones que atenten o lesionen la moralidad, incluyendo actividades pedagógicas e  informativas sobre temas asociados con la integridad, los deberes y las  responsabilidades en la función pública, generando un cambio cultural </t>
  </si>
  <si>
    <t>Promover y mantener la participación de los servidores en la evaluación de la gestión (estratégica y operativa) para la identificación de oportunidades de mejora y el aporte de ideas innovadoras</t>
  </si>
  <si>
    <t>Promover ejercicios participativos para la identificación de los valores y principios institucionales, su conocimiento e interiorización por parte de los todos los servidores y garantizar su cumplimiento en el ejercicio de sus funciones</t>
  </si>
  <si>
    <t>Proporción de contratistas con relación a los servidores de planta</t>
  </si>
  <si>
    <t>Negociar las condiciones de trabajo con sindicatos y asociaciones legalmente constituidas en el marco de la normatividad vigente.</t>
  </si>
  <si>
    <t>Implementar mecanismos para evaluar y desarrollar competencias directivas y gerenciales como liderazgo, planeación, toma de decisiones, dirección y desarrollo de personal y conocimiento del entorno, entre otros.</t>
  </si>
  <si>
    <t>Promocionar la rendición de cuentas por parte de los gerentes (o directivos) públicos.</t>
  </si>
  <si>
    <t xml:space="preserve">Propiciar mecanismos que faciliten la gestión de los conflictos por parte de los gerentes, de manera que tomen decisiones de forma objetiva y se eviten connotaciones negativas para la gestión. </t>
  </si>
  <si>
    <t>Desarrollar procesos de reclutamiento que garanticen una amplia concurrencia de candidatos idóneos para el acceso a los empleos gerenciales (o directivos).</t>
  </si>
  <si>
    <t>Implementar mecanismos o instrumentos para intervenir el desempeño de gerentes (o directivos) inferior a lo esperado (igual o inferior a 75%), mediante un plan de mejoramiento.</t>
  </si>
  <si>
    <t>Brindar oportunidades para que los servidores públicos de carrera desempeñen cargos gerenciales (o directivos).</t>
  </si>
  <si>
    <t>Contar con cifras de retiro de servidores y su correspondiente análisis por modalidad de retiro.</t>
  </si>
  <si>
    <t>Realizar entrevistas de retiro para identificar las razones por las que los servidores se retiran de la entidad.</t>
  </si>
  <si>
    <t>Elaborar un informe acerca de las razones de retiro que genere insumos para el plan de previsión del talento humano.</t>
  </si>
  <si>
    <t>Contar con programas de reconocimiento de la trayectoria laboral  y agradecimiento por el servicio prestado a las personas que se desvinculan</t>
  </si>
  <si>
    <t>Brindar apoyo sociolaboral y emocional a las personas que se desvinculan por pensión, por reestructuración o por finalización del nombramiento en provisionalidad, de manera que se les facilite enfrentar el cambio, mediante un Plan de Desvinculación Asistida</t>
  </si>
  <si>
    <t>Contar con mecanismos para transferir el conocimiento de los servidores que se retiran de la Entidad a quienes continúan vinculados</t>
  </si>
  <si>
    <t>Obtener y conocer la normatividad y lineamientos relativos a la gestión del talento humano en el sector público</t>
  </si>
  <si>
    <t>Elaborar el plan estratégico de talento humano que incluya estrategias para gestión de vacantes, capacitación, bienestar e incentivos, seguridad y salud en el trabajo, evaluación del desempeño, inducción y reinducción y cultura y clima organizacional</t>
  </si>
  <si>
    <t>Mantener actualizado el manual de funciones y competencias</t>
  </si>
  <si>
    <t>Designar un profesional para la gestión del talento humano</t>
  </si>
  <si>
    <t>Asegurar la provisión de vacantes con los niveles esperados de eficacia y eficiencia</t>
  </si>
  <si>
    <t>Organizar y custodiar la información de la historia laboral de cada servidor incluyendo la requerida de bienes y rentas</t>
  </si>
  <si>
    <t>Diseñar y realizar un programa de inducción y reinducción para nuevos servidores públicos de la entidad</t>
  </si>
  <si>
    <t>Desarrollar y manejar la información estadística de la gestión del talento humano y formular indicadores que den cuenta del cumplimiento de los objetivos del plan estratégico</t>
  </si>
  <si>
    <t>Desarrollar el proceso de gestión del desempeño incluyendo los servidores de carrera, provisionales y gerentes públicos en los componentes de fijación de objetivos, evaluación y seguimiento de palnes de desarrollo</t>
  </si>
  <si>
    <t>Elaborar el plan institucional de capacitación de la entidad</t>
  </si>
  <si>
    <t xml:space="preserve">Día del Servidor Público
</t>
  </si>
  <si>
    <t>Identificar y gestionar mejoras en variables claves de clima laboral</t>
  </si>
  <si>
    <t xml:space="preserve">Formular y ejecutar acciones para el desarrollo de competencias de los gerentes públicos </t>
  </si>
  <si>
    <t>Información recogida y procesada frente a la requerida para el manejo del talento humano</t>
  </si>
  <si>
    <t>Plan estratégico de talento humano formulado</t>
  </si>
  <si>
    <t>Manual de funciones y competencias actualizado</t>
  </si>
  <si>
    <t>Profesional para la gestión del talento humano designado</t>
  </si>
  <si>
    <t>Provisión de vacantes con los niveles esperados de eficacia y eficiencia</t>
  </si>
  <si>
    <t>Información de la historia laboral de los servidores organizada y procesada</t>
  </si>
  <si>
    <t>Programa de inducción y reinducción para nuevos servidores públicos de la entidad diseñado y e ejecución</t>
  </si>
  <si>
    <t>Objetivos y metas de talento humano con indicadores e información procesados</t>
  </si>
  <si>
    <t>Proceso de gestión del desempeño diseñado y en ejecución para el total de servidores públicos</t>
  </si>
  <si>
    <t>Plan institucional de capacitación de la entidad formulado</t>
  </si>
  <si>
    <t>Elaborar el plan de bienestar e incentivos</t>
  </si>
  <si>
    <t>Plan de bienestar e incentivos formulado</t>
  </si>
  <si>
    <t>Programa de entorno laboral saludable en la entidad en ejecución</t>
  </si>
  <si>
    <t>Situaciones administrativas y registros estadísticos de su incidencia tramitados</t>
  </si>
  <si>
    <t>Nómina y registros estadísticos correspondientes tramitados</t>
  </si>
  <si>
    <t>Variables de clima identificadas y medidas</t>
  </si>
  <si>
    <t xml:space="preserve">Ejecución de programas para el  desarrollo de competencias de los gerentes públicos </t>
  </si>
  <si>
    <t>Promover y asegurar la presentación de declaración de rentas y bienes en los plazos establecidos</t>
  </si>
  <si>
    <t>Declaraciones de rentas y bienes presentadas en los plazos establecidos</t>
  </si>
  <si>
    <t>RUTAS DE CREACIÓN DE VALOR</t>
  </si>
  <si>
    <t>RUTA DE LA FELICIDAD
La felicidad nos hace productivos</t>
  </si>
  <si>
    <t>- Ruta para mejorar el entorno físico del trabajo para que todos se sientan a gusto en su puesto</t>
  </si>
  <si>
    <t>- Ruta para facilitar que las personas tengan el tiempo suficiente para tener una vida equilibrada: trabajo, ocio, familia, estudio</t>
  </si>
  <si>
    <t>- Ruta para implementar incentivos basados en salario emocional</t>
  </si>
  <si>
    <t>- Ruta para generar innovación con pasión</t>
  </si>
  <si>
    <t xml:space="preserve">RUTA DEL CRECIMIENTO
Liderando talento
 </t>
  </si>
  <si>
    <t>RUTA DEL CRECIMIENTO
Liderando talento</t>
  </si>
  <si>
    <t>- Ruta para implementar una cultura del liderazgo, el trabajo en equipo y el reconocimiento</t>
  </si>
  <si>
    <t>- Ruta para implementar una cultura de liderazgo preocupado por el bienestar del talento a pesar de que está orientado al logro</t>
  </si>
  <si>
    <t>- Ruta para implementar un liderazgo basado en valores</t>
  </si>
  <si>
    <t>- Ruta de formación para capacitar servidores que saben lo que hacen</t>
  </si>
  <si>
    <t>RUTA DEL SERVICIO
Al servicio de los ciudadanos </t>
  </si>
  <si>
    <t>- Ruta para implementar una cultura basada en el servicio</t>
  </si>
  <si>
    <t>- Ruta para implementar una cultura basada en el logro y la generación de bienestar</t>
  </si>
  <si>
    <t>RUTA DE LA CALIDAD
La cultura de hacer las cosas bien</t>
  </si>
  <si>
    <t>- Ruta para generar rutinas de trabajo basadas en “hacer siempre las cosas bien”</t>
  </si>
  <si>
    <t>- Ruta para generar una cultura de la calidad y la integridad </t>
  </si>
  <si>
    <t>RUTA DEL
ANÁLISIS DE DATOS
Conociendo el talento</t>
  </si>
  <si>
    <t>RUTA DEL ANÁLISIS DE DATOS
Conociendo el talento</t>
  </si>
  <si>
    <t>- Ruta para entender a las personas a través del uso de los datos </t>
  </si>
  <si>
    <t>MATRÍZ DE TALENTO HUMANO</t>
  </si>
  <si>
    <t>SUBRUTAS</t>
  </si>
  <si>
    <t>PUNTAJE 2018</t>
  </si>
  <si>
    <t>Revisión de planta actual frente a requerida por cargas de trabajo y equilibrar contratando personal adicional</t>
  </si>
  <si>
    <t>Plan de bienestar mejoramiento de condiciones físicas de trabajo en espacios, mobiliario y humedad. Seguridad y salud en el trabajo</t>
  </si>
  <si>
    <t>Programa Servimos</t>
  </si>
  <si>
    <t>Incluir innovación como competencia a desarrollar con el PIC</t>
  </si>
  <si>
    <t>Incluir desarrollo de elementos de cultura y competencias en el Plan Institucional de capacitación</t>
  </si>
  <si>
    <t>Desarrollar competencia de liderazgo de equipos de trabajo en el Plan Institucional de capacitación</t>
  </si>
  <si>
    <t>Definir valores instiucionales y divulgarlos en el pograma de inducción</t>
  </si>
  <si>
    <t>Desarrollar competencia de servcio al ciudadano en el Plan Institucional de capacitación</t>
  </si>
  <si>
    <t>Estrategia de evaluación del desempeño y acuerdos de gestión con gerentes públicos</t>
  </si>
  <si>
    <t>Estrategia de calidad y mejoramiento continuo de procesos</t>
  </si>
  <si>
    <t>Consolida la información y uso de la analítica de datos para formular estrategias y programas de bienestar</t>
  </si>
  <si>
    <t>ESTRATEGIA DEL PE DE TALENTO HUMANO</t>
  </si>
  <si>
    <t>PLAN DE ACCIÓN INSTITUCIONAL MIPG -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</si>
</sst>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thin">
        <color rgb="FF002060"/>
      </right>
      <top style="double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5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3" tint="-0.499984740745262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71"/>
  <sheetViews>
    <sheetView tabSelected="1" zoomScale="90" zoomScaleNormal="90" workbookViewId="0">
      <selection activeCell="D67" sqref="D67:D71"/>
    </sheetView>
  </sheetViews>
  <sheetFormatPr baseColWidth="10" defaultRowHeight="16" x14ac:dyDescent="0.2"/>
  <cols>
    <col min="1" max="1" width="15.33203125" style="4" customWidth="1"/>
    <col min="2" max="2" width="16.83203125" style="5" customWidth="1"/>
    <col min="3" max="3" width="41" style="3" customWidth="1"/>
    <col min="4" max="4" width="10.83203125" style="36"/>
    <col min="5" max="5" width="38.5" style="4" customWidth="1"/>
    <col min="6" max="6" width="8.5" style="5" customWidth="1"/>
    <col min="7" max="7" width="37.33203125" style="4" customWidth="1"/>
    <col min="8" max="8" width="7.6640625" style="5" customWidth="1"/>
    <col min="9" max="12" width="10.83203125" style="1"/>
  </cols>
  <sheetData>
    <row r="1" spans="1:8" x14ac:dyDescent="0.2">
      <c r="A1" s="21" t="s">
        <v>167</v>
      </c>
      <c r="B1" s="21"/>
      <c r="C1" s="21"/>
      <c r="D1" s="21"/>
      <c r="E1" s="21"/>
      <c r="F1" s="21"/>
      <c r="G1" s="21"/>
      <c r="H1" s="21"/>
    </row>
    <row r="2" spans="1:8" ht="16" customHeight="1" x14ac:dyDescent="0.2">
      <c r="A2" s="20" t="s">
        <v>8</v>
      </c>
      <c r="B2" s="20" t="s">
        <v>7</v>
      </c>
      <c r="C2" s="21" t="s">
        <v>0</v>
      </c>
      <c r="D2" s="21"/>
      <c r="E2" s="22" t="s">
        <v>3</v>
      </c>
      <c r="F2" s="22" t="s">
        <v>4</v>
      </c>
      <c r="G2" s="20" t="s">
        <v>5</v>
      </c>
      <c r="H2" s="20" t="s">
        <v>6</v>
      </c>
    </row>
    <row r="3" spans="1:8" ht="17" thickBot="1" x14ac:dyDescent="0.25">
      <c r="A3" s="20"/>
      <c r="B3" s="20"/>
      <c r="C3" s="2" t="s">
        <v>1</v>
      </c>
      <c r="D3" s="18" t="s">
        <v>2</v>
      </c>
      <c r="E3" s="22"/>
      <c r="F3" s="22"/>
      <c r="G3" s="20"/>
      <c r="H3" s="20"/>
    </row>
    <row r="4" spans="1:8" ht="57" thickTop="1" x14ac:dyDescent="0.2">
      <c r="A4" s="19" t="s">
        <v>9</v>
      </c>
      <c r="B4" s="19" t="s">
        <v>10</v>
      </c>
      <c r="C4" s="6" t="s">
        <v>32</v>
      </c>
      <c r="D4" s="37">
        <v>80</v>
      </c>
      <c r="E4" s="6"/>
      <c r="F4" s="9"/>
      <c r="G4" s="6"/>
      <c r="H4" s="9"/>
    </row>
    <row r="5" spans="1:8" ht="42" x14ac:dyDescent="0.2">
      <c r="A5" s="19"/>
      <c r="B5" s="19"/>
      <c r="C5" s="6" t="s">
        <v>33</v>
      </c>
      <c r="D5" s="38">
        <v>40</v>
      </c>
      <c r="E5" s="6" t="s">
        <v>99</v>
      </c>
      <c r="F5" s="7">
        <v>43466</v>
      </c>
      <c r="G5" s="6" t="s">
        <v>112</v>
      </c>
      <c r="H5" s="8">
        <v>1</v>
      </c>
    </row>
    <row r="6" spans="1:8" ht="56" x14ac:dyDescent="0.2">
      <c r="A6" s="19"/>
      <c r="B6" s="19"/>
      <c r="C6" s="6" t="s">
        <v>34</v>
      </c>
      <c r="D6" s="38">
        <v>40</v>
      </c>
      <c r="E6" s="6"/>
      <c r="F6" s="9"/>
      <c r="G6" s="6"/>
      <c r="H6" s="9"/>
    </row>
    <row r="7" spans="1:8" ht="56" x14ac:dyDescent="0.2">
      <c r="A7" s="19"/>
      <c r="B7" s="19"/>
      <c r="C7" s="6" t="s">
        <v>35</v>
      </c>
      <c r="D7" s="39">
        <v>100</v>
      </c>
      <c r="E7" s="6"/>
      <c r="F7" s="9"/>
      <c r="G7" s="6"/>
      <c r="H7" s="9"/>
    </row>
    <row r="8" spans="1:8" x14ac:dyDescent="0.2">
      <c r="A8" s="19"/>
      <c r="B8" s="19" t="s">
        <v>11</v>
      </c>
      <c r="C8" s="6" t="s">
        <v>36</v>
      </c>
      <c r="D8" s="40">
        <v>100</v>
      </c>
      <c r="E8" s="6"/>
      <c r="F8" s="9"/>
      <c r="G8" s="6"/>
      <c r="H8" s="9"/>
    </row>
    <row r="9" spans="1:8" ht="98" x14ac:dyDescent="0.2">
      <c r="A9" s="19"/>
      <c r="B9" s="19"/>
      <c r="C9" s="6" t="s">
        <v>37</v>
      </c>
      <c r="D9" s="38">
        <v>100</v>
      </c>
      <c r="E9" s="6"/>
      <c r="F9" s="9"/>
      <c r="G9" s="6"/>
      <c r="H9" s="9"/>
    </row>
    <row r="10" spans="1:8" ht="84" x14ac:dyDescent="0.2">
      <c r="A10" s="19"/>
      <c r="B10" s="19"/>
      <c r="C10" s="6" t="s">
        <v>38</v>
      </c>
      <c r="D10" s="38">
        <v>100</v>
      </c>
      <c r="E10" s="6"/>
      <c r="F10" s="9"/>
      <c r="G10" s="6"/>
      <c r="H10" s="9"/>
    </row>
    <row r="11" spans="1:8" ht="98" x14ac:dyDescent="0.2">
      <c r="A11" s="19"/>
      <c r="B11" s="19"/>
      <c r="C11" s="6" t="s">
        <v>39</v>
      </c>
      <c r="D11" s="38">
        <v>100</v>
      </c>
      <c r="E11" s="6"/>
      <c r="F11" s="9"/>
      <c r="G11" s="6"/>
      <c r="H11" s="9"/>
    </row>
    <row r="12" spans="1:8" ht="98" x14ac:dyDescent="0.2">
      <c r="A12" s="19"/>
      <c r="B12" s="19"/>
      <c r="C12" s="6" t="s">
        <v>40</v>
      </c>
      <c r="D12" s="38">
        <v>100</v>
      </c>
      <c r="E12" s="6"/>
      <c r="F12" s="9"/>
      <c r="G12" s="6"/>
      <c r="H12" s="9"/>
    </row>
    <row r="13" spans="1:8" ht="84" x14ac:dyDescent="0.2">
      <c r="A13" s="19"/>
      <c r="B13" s="19"/>
      <c r="C13" s="6" t="s">
        <v>41</v>
      </c>
      <c r="D13" s="38">
        <v>100</v>
      </c>
      <c r="E13" s="6"/>
      <c r="F13" s="9"/>
      <c r="G13" s="6"/>
      <c r="H13" s="9"/>
    </row>
    <row r="14" spans="1:8" ht="42" x14ac:dyDescent="0.2">
      <c r="A14" s="19"/>
      <c r="B14" s="19"/>
      <c r="C14" s="6" t="s">
        <v>42</v>
      </c>
      <c r="D14" s="39">
        <v>100</v>
      </c>
      <c r="E14" s="6"/>
      <c r="F14" s="9"/>
      <c r="G14" s="6"/>
      <c r="H14" s="9"/>
    </row>
    <row r="15" spans="1:8" ht="84" x14ac:dyDescent="0.2">
      <c r="A15" s="19"/>
      <c r="B15" s="9" t="s">
        <v>12</v>
      </c>
      <c r="C15" s="6" t="s">
        <v>43</v>
      </c>
      <c r="D15" s="41">
        <v>0</v>
      </c>
      <c r="E15" s="6" t="s">
        <v>100</v>
      </c>
      <c r="F15" s="7">
        <v>43525</v>
      </c>
      <c r="G15" s="6" t="s">
        <v>113</v>
      </c>
      <c r="H15" s="8">
        <v>1</v>
      </c>
    </row>
    <row r="16" spans="1:8" ht="42" x14ac:dyDescent="0.2">
      <c r="A16" s="19"/>
      <c r="B16" s="9" t="s">
        <v>13</v>
      </c>
      <c r="C16" s="6" t="s">
        <v>44</v>
      </c>
      <c r="D16" s="42">
        <v>60</v>
      </c>
      <c r="E16" s="6" t="s">
        <v>101</v>
      </c>
      <c r="F16" s="7">
        <v>43525</v>
      </c>
      <c r="G16" s="6" t="s">
        <v>114</v>
      </c>
      <c r="H16" s="8">
        <v>1</v>
      </c>
    </row>
    <row r="17" spans="1:8" ht="29" thickBot="1" x14ac:dyDescent="0.25">
      <c r="A17" s="19"/>
      <c r="B17" s="9" t="s">
        <v>14</v>
      </c>
      <c r="C17" s="6" t="s">
        <v>45</v>
      </c>
      <c r="D17" s="43">
        <v>40</v>
      </c>
      <c r="E17" s="6" t="s">
        <v>102</v>
      </c>
      <c r="F17" s="7">
        <v>43466</v>
      </c>
      <c r="G17" s="6" t="s">
        <v>115</v>
      </c>
      <c r="H17" s="8">
        <v>1</v>
      </c>
    </row>
    <row r="18" spans="1:8" ht="28" x14ac:dyDescent="0.2">
      <c r="A18" s="19" t="s">
        <v>15</v>
      </c>
      <c r="B18" s="19" t="s">
        <v>16</v>
      </c>
      <c r="C18" s="6" t="s">
        <v>46</v>
      </c>
      <c r="D18" s="44">
        <v>20</v>
      </c>
      <c r="E18" s="6" t="s">
        <v>103</v>
      </c>
      <c r="F18" s="7">
        <v>43800</v>
      </c>
      <c r="G18" s="6" t="s">
        <v>116</v>
      </c>
      <c r="H18" s="8">
        <v>1</v>
      </c>
    </row>
    <row r="19" spans="1:8" ht="42" x14ac:dyDescent="0.2">
      <c r="A19" s="19"/>
      <c r="B19" s="19"/>
      <c r="C19" s="6" t="s">
        <v>47</v>
      </c>
      <c r="D19" s="38">
        <v>20</v>
      </c>
      <c r="E19" s="6"/>
      <c r="F19" s="9"/>
      <c r="G19" s="6"/>
      <c r="H19" s="9"/>
    </row>
    <row r="20" spans="1:8" ht="42" x14ac:dyDescent="0.2">
      <c r="A20" s="19"/>
      <c r="B20" s="19"/>
      <c r="C20" s="6" t="s">
        <v>48</v>
      </c>
      <c r="D20" s="45">
        <v>80</v>
      </c>
      <c r="E20" s="6"/>
      <c r="F20" s="9"/>
      <c r="G20" s="6"/>
      <c r="H20" s="9"/>
    </row>
    <row r="21" spans="1:8" ht="28" x14ac:dyDescent="0.2">
      <c r="A21" s="19"/>
      <c r="B21" s="19"/>
      <c r="C21" s="6" t="s">
        <v>49</v>
      </c>
      <c r="D21" s="46">
        <v>0</v>
      </c>
      <c r="E21" s="6"/>
      <c r="F21" s="9"/>
      <c r="G21" s="6"/>
      <c r="H21" s="9"/>
    </row>
    <row r="22" spans="1:8" ht="42" x14ac:dyDescent="0.2">
      <c r="A22" s="19"/>
      <c r="B22" s="19"/>
      <c r="C22" s="6" t="s">
        <v>50</v>
      </c>
      <c r="D22" s="46">
        <v>0</v>
      </c>
      <c r="E22" s="6"/>
      <c r="F22" s="9"/>
      <c r="G22" s="6"/>
      <c r="H22" s="9"/>
    </row>
    <row r="23" spans="1:8" ht="42" x14ac:dyDescent="0.2">
      <c r="A23" s="19"/>
      <c r="B23" s="19" t="s">
        <v>11</v>
      </c>
      <c r="C23" s="6" t="s">
        <v>51</v>
      </c>
      <c r="D23" s="47">
        <v>40</v>
      </c>
      <c r="E23" s="6" t="s">
        <v>104</v>
      </c>
      <c r="F23" s="7">
        <v>43525</v>
      </c>
      <c r="G23" s="6" t="s">
        <v>117</v>
      </c>
      <c r="H23" s="8">
        <v>1</v>
      </c>
    </row>
    <row r="24" spans="1:8" ht="42" x14ac:dyDescent="0.2">
      <c r="A24" s="19"/>
      <c r="B24" s="19"/>
      <c r="C24" s="6" t="s">
        <v>52</v>
      </c>
      <c r="D24" s="39">
        <v>80</v>
      </c>
      <c r="E24" s="6"/>
      <c r="F24" s="9"/>
      <c r="G24" s="6"/>
      <c r="H24" s="9"/>
    </row>
    <row r="25" spans="1:8" ht="84" x14ac:dyDescent="0.2">
      <c r="A25" s="19"/>
      <c r="B25" s="19"/>
      <c r="C25" s="6" t="s">
        <v>53</v>
      </c>
      <c r="D25" s="48">
        <v>0</v>
      </c>
      <c r="E25" s="6" t="s">
        <v>129</v>
      </c>
      <c r="F25" s="7">
        <v>43586</v>
      </c>
      <c r="G25" s="6" t="s">
        <v>130</v>
      </c>
      <c r="H25" s="8">
        <v>1</v>
      </c>
    </row>
    <row r="26" spans="1:8" ht="56" x14ac:dyDescent="0.2">
      <c r="A26" s="19"/>
      <c r="B26" s="19" t="s">
        <v>17</v>
      </c>
      <c r="C26" s="6" t="s">
        <v>54</v>
      </c>
      <c r="D26" s="49">
        <v>0</v>
      </c>
      <c r="E26" s="6"/>
      <c r="F26" s="9"/>
      <c r="G26" s="6"/>
      <c r="H26" s="9"/>
    </row>
    <row r="27" spans="1:8" ht="42" x14ac:dyDescent="0.2">
      <c r="A27" s="19"/>
      <c r="B27" s="19"/>
      <c r="C27" s="6" t="s">
        <v>55</v>
      </c>
      <c r="D27" s="49">
        <v>0</v>
      </c>
      <c r="E27" s="6"/>
      <c r="F27" s="9"/>
      <c r="G27" s="6"/>
      <c r="H27" s="9"/>
    </row>
    <row r="28" spans="1:8" ht="56" x14ac:dyDescent="0.2">
      <c r="A28" s="19"/>
      <c r="B28" s="9" t="s">
        <v>18</v>
      </c>
      <c r="C28" s="6" t="s">
        <v>56</v>
      </c>
      <c r="D28" s="49">
        <v>0</v>
      </c>
      <c r="E28" s="6"/>
      <c r="F28" s="9"/>
      <c r="G28" s="6"/>
      <c r="H28" s="9"/>
    </row>
    <row r="29" spans="1:8" ht="43" thickBot="1" x14ac:dyDescent="0.25">
      <c r="A29" s="19"/>
      <c r="B29" s="9" t="s">
        <v>19</v>
      </c>
      <c r="C29" s="6" t="s">
        <v>57</v>
      </c>
      <c r="D29" s="43">
        <v>80</v>
      </c>
      <c r="E29" s="6" t="s">
        <v>105</v>
      </c>
      <c r="F29" s="7">
        <v>43525</v>
      </c>
      <c r="G29" s="6" t="s">
        <v>118</v>
      </c>
      <c r="H29" s="8">
        <v>1</v>
      </c>
    </row>
    <row r="30" spans="1:8" ht="28" x14ac:dyDescent="0.2">
      <c r="A30" s="19" t="s">
        <v>20</v>
      </c>
      <c r="B30" s="9" t="s">
        <v>19</v>
      </c>
      <c r="C30" s="6" t="s">
        <v>58</v>
      </c>
      <c r="D30" s="51">
        <v>0</v>
      </c>
      <c r="E30" s="6"/>
      <c r="F30" s="9"/>
      <c r="G30" s="6"/>
      <c r="H30" s="9"/>
    </row>
    <row r="31" spans="1:8" ht="42" x14ac:dyDescent="0.2">
      <c r="A31" s="19"/>
      <c r="B31" s="19" t="s">
        <v>11</v>
      </c>
      <c r="C31" s="6" t="s">
        <v>59</v>
      </c>
      <c r="D31" s="41">
        <v>0</v>
      </c>
      <c r="E31" s="6"/>
      <c r="F31" s="9"/>
      <c r="G31" s="6"/>
      <c r="H31" s="9"/>
    </row>
    <row r="32" spans="1:8" ht="140" x14ac:dyDescent="0.2">
      <c r="A32" s="19"/>
      <c r="B32" s="19"/>
      <c r="C32" s="6" t="s">
        <v>60</v>
      </c>
      <c r="D32" s="38">
        <v>40</v>
      </c>
      <c r="E32" s="6" t="s">
        <v>106</v>
      </c>
      <c r="F32" s="7">
        <v>43800</v>
      </c>
      <c r="G32" s="6" t="s">
        <v>119</v>
      </c>
      <c r="H32" s="8">
        <v>1</v>
      </c>
    </row>
    <row r="33" spans="1:8" ht="112" x14ac:dyDescent="0.2">
      <c r="A33" s="19"/>
      <c r="B33" s="19"/>
      <c r="C33" s="6" t="s">
        <v>61</v>
      </c>
      <c r="D33" s="52">
        <v>0</v>
      </c>
      <c r="E33" s="6"/>
      <c r="F33" s="9"/>
      <c r="G33" s="6"/>
      <c r="H33" s="9"/>
    </row>
    <row r="34" spans="1:8" ht="70" x14ac:dyDescent="0.2">
      <c r="A34" s="19"/>
      <c r="B34" s="19"/>
      <c r="C34" s="6" t="s">
        <v>62</v>
      </c>
      <c r="D34" s="45">
        <v>100</v>
      </c>
      <c r="E34" s="6"/>
      <c r="F34" s="9"/>
      <c r="G34" s="6"/>
      <c r="H34" s="9"/>
    </row>
    <row r="35" spans="1:8" ht="42" x14ac:dyDescent="0.2">
      <c r="A35" s="19"/>
      <c r="B35" s="19" t="s">
        <v>18</v>
      </c>
      <c r="C35" s="6" t="s">
        <v>63</v>
      </c>
      <c r="D35" s="53">
        <v>0</v>
      </c>
      <c r="E35" s="6"/>
      <c r="F35" s="9"/>
      <c r="G35" s="6"/>
      <c r="H35" s="9"/>
    </row>
    <row r="36" spans="1:8" ht="42" x14ac:dyDescent="0.2">
      <c r="A36" s="19"/>
      <c r="B36" s="19"/>
      <c r="C36" s="6" t="s">
        <v>64</v>
      </c>
      <c r="D36" s="53">
        <v>0</v>
      </c>
      <c r="E36" s="6"/>
      <c r="F36" s="9"/>
      <c r="G36" s="6"/>
      <c r="H36" s="9"/>
    </row>
    <row r="37" spans="1:8" ht="84" x14ac:dyDescent="0.2">
      <c r="A37" s="19"/>
      <c r="B37" s="19"/>
      <c r="C37" s="6" t="s">
        <v>65</v>
      </c>
      <c r="D37" s="53">
        <v>0</v>
      </c>
      <c r="E37" s="6" t="s">
        <v>107</v>
      </c>
      <c r="F37" s="7">
        <v>43617</v>
      </c>
      <c r="G37" s="6" t="s">
        <v>120</v>
      </c>
      <c r="H37" s="8">
        <v>1</v>
      </c>
    </row>
    <row r="38" spans="1:8" ht="28" x14ac:dyDescent="0.2">
      <c r="A38" s="19"/>
      <c r="B38" s="19"/>
      <c r="C38" s="6" t="s">
        <v>66</v>
      </c>
      <c r="D38" s="46">
        <v>0</v>
      </c>
      <c r="E38" s="6"/>
      <c r="F38" s="9"/>
      <c r="G38" s="6"/>
      <c r="H38" s="9"/>
    </row>
    <row r="39" spans="1:8" ht="42" x14ac:dyDescent="0.2">
      <c r="A39" s="19"/>
      <c r="B39" s="19"/>
      <c r="C39" s="6" t="s">
        <v>67</v>
      </c>
      <c r="D39" s="46">
        <v>0</v>
      </c>
      <c r="E39" s="6"/>
      <c r="F39" s="9"/>
      <c r="G39" s="6"/>
      <c r="H39" s="9"/>
    </row>
    <row r="40" spans="1:8" ht="28" x14ac:dyDescent="0.2">
      <c r="A40" s="19"/>
      <c r="B40" s="19" t="s">
        <v>21</v>
      </c>
      <c r="C40" s="6" t="s">
        <v>68</v>
      </c>
      <c r="D40" s="46">
        <v>0</v>
      </c>
      <c r="E40" s="6" t="s">
        <v>108</v>
      </c>
      <c r="F40" s="7">
        <v>43525</v>
      </c>
      <c r="G40" s="6" t="s">
        <v>121</v>
      </c>
      <c r="H40" s="8">
        <v>1</v>
      </c>
    </row>
    <row r="41" spans="1:8" ht="28" x14ac:dyDescent="0.2">
      <c r="A41" s="19"/>
      <c r="B41" s="19"/>
      <c r="C41" s="6" t="s">
        <v>69</v>
      </c>
      <c r="D41" s="46">
        <v>0</v>
      </c>
      <c r="E41" s="6"/>
      <c r="F41" s="9"/>
      <c r="G41" s="6"/>
      <c r="H41" s="9"/>
    </row>
    <row r="42" spans="1:8" ht="28" x14ac:dyDescent="0.2">
      <c r="A42" s="19"/>
      <c r="B42" s="19" t="s">
        <v>22</v>
      </c>
      <c r="C42" s="6" t="s">
        <v>70</v>
      </c>
      <c r="D42" s="46">
        <v>0</v>
      </c>
      <c r="E42" s="6" t="s">
        <v>122</v>
      </c>
      <c r="F42" s="7">
        <v>43525</v>
      </c>
      <c r="G42" s="6" t="s">
        <v>123</v>
      </c>
      <c r="H42" s="8">
        <v>1</v>
      </c>
    </row>
    <row r="43" spans="1:8" ht="28" x14ac:dyDescent="0.2">
      <c r="A43" s="19"/>
      <c r="B43" s="19"/>
      <c r="C43" s="6" t="s">
        <v>71</v>
      </c>
      <c r="D43" s="46">
        <v>0</v>
      </c>
      <c r="E43" s="6" t="s">
        <v>71</v>
      </c>
      <c r="F43" s="7">
        <v>43800</v>
      </c>
      <c r="G43" s="6" t="s">
        <v>124</v>
      </c>
      <c r="H43" s="8">
        <v>1</v>
      </c>
    </row>
    <row r="44" spans="1:8" ht="28" x14ac:dyDescent="0.2">
      <c r="A44" s="19"/>
      <c r="B44" s="19"/>
      <c r="C44" s="6" t="s">
        <v>109</v>
      </c>
      <c r="D44" s="46">
        <v>0</v>
      </c>
      <c r="E44" s="6"/>
      <c r="F44" s="9"/>
      <c r="G44" s="6"/>
      <c r="H44" s="9"/>
    </row>
    <row r="45" spans="1:8" ht="42" x14ac:dyDescent="0.2">
      <c r="A45" s="19"/>
      <c r="B45" s="19"/>
      <c r="C45" s="6" t="s">
        <v>72</v>
      </c>
      <c r="D45" s="46">
        <v>0</v>
      </c>
      <c r="E45" s="6"/>
      <c r="F45" s="9"/>
      <c r="G45" s="6"/>
      <c r="H45" s="9"/>
    </row>
    <row r="46" spans="1:8" ht="28" x14ac:dyDescent="0.2">
      <c r="A46" s="19"/>
      <c r="B46" s="19" t="s">
        <v>23</v>
      </c>
      <c r="C46" s="6" t="s">
        <v>73</v>
      </c>
      <c r="D46" s="46">
        <v>0</v>
      </c>
      <c r="E46" s="6"/>
      <c r="F46" s="9"/>
      <c r="G46" s="6"/>
      <c r="H46" s="9"/>
    </row>
    <row r="47" spans="1:8" ht="28" x14ac:dyDescent="0.2">
      <c r="A47" s="19"/>
      <c r="B47" s="19"/>
      <c r="C47" s="6" t="s">
        <v>74</v>
      </c>
      <c r="D47" s="46">
        <v>0</v>
      </c>
      <c r="E47" s="6"/>
      <c r="F47" s="9"/>
      <c r="G47" s="6"/>
      <c r="H47" s="9"/>
    </row>
    <row r="48" spans="1:8" ht="28" x14ac:dyDescent="0.2">
      <c r="A48" s="19"/>
      <c r="B48" s="19"/>
      <c r="C48" s="6" t="s">
        <v>75</v>
      </c>
      <c r="D48" s="46">
        <v>0</v>
      </c>
      <c r="E48" s="6"/>
      <c r="F48" s="9"/>
      <c r="G48" s="6"/>
      <c r="H48" s="9"/>
    </row>
    <row r="49" spans="1:8" ht="28" x14ac:dyDescent="0.2">
      <c r="A49" s="19"/>
      <c r="B49" s="19"/>
      <c r="C49" s="6" t="s">
        <v>76</v>
      </c>
      <c r="D49" s="46">
        <v>0</v>
      </c>
      <c r="E49" s="6"/>
      <c r="F49" s="9"/>
      <c r="G49" s="6"/>
      <c r="H49" s="9"/>
    </row>
    <row r="50" spans="1:8" ht="28" x14ac:dyDescent="0.2">
      <c r="A50" s="19"/>
      <c r="B50" s="19"/>
      <c r="C50" s="6" t="s">
        <v>77</v>
      </c>
      <c r="D50" s="46">
        <v>0</v>
      </c>
      <c r="E50" s="6"/>
      <c r="F50" s="9"/>
      <c r="G50" s="6"/>
      <c r="H50" s="9"/>
    </row>
    <row r="51" spans="1:8" ht="28" x14ac:dyDescent="0.2">
      <c r="A51" s="19"/>
      <c r="B51" s="19"/>
      <c r="C51" s="6" t="s">
        <v>78</v>
      </c>
      <c r="D51" s="54">
        <v>80</v>
      </c>
      <c r="E51" s="6" t="s">
        <v>78</v>
      </c>
      <c r="F51" s="7">
        <v>43466</v>
      </c>
      <c r="G51" s="6" t="s">
        <v>125</v>
      </c>
      <c r="H51" s="8">
        <v>1</v>
      </c>
    </row>
    <row r="52" spans="1:8" ht="42" x14ac:dyDescent="0.2">
      <c r="A52" s="19"/>
      <c r="B52" s="19"/>
      <c r="C52" s="6" t="s">
        <v>79</v>
      </c>
      <c r="D52" s="46">
        <v>0</v>
      </c>
      <c r="E52" s="6"/>
      <c r="F52" s="9"/>
      <c r="G52" s="6"/>
      <c r="H52" s="9"/>
    </row>
    <row r="53" spans="1:8" ht="28" x14ac:dyDescent="0.2">
      <c r="A53" s="19"/>
      <c r="B53" s="19"/>
      <c r="C53" s="6" t="s">
        <v>80</v>
      </c>
      <c r="D53" s="50">
        <v>100</v>
      </c>
      <c r="E53" s="6" t="s">
        <v>80</v>
      </c>
      <c r="F53" s="7">
        <v>43466</v>
      </c>
      <c r="G53" s="6" t="s">
        <v>126</v>
      </c>
      <c r="H53" s="8">
        <v>1</v>
      </c>
    </row>
    <row r="54" spans="1:8" ht="42" x14ac:dyDescent="0.2">
      <c r="A54" s="19"/>
      <c r="B54" s="19" t="s">
        <v>24</v>
      </c>
      <c r="C54" s="6" t="s">
        <v>81</v>
      </c>
      <c r="D54" s="46">
        <v>0</v>
      </c>
      <c r="E54" s="6" t="s">
        <v>110</v>
      </c>
      <c r="F54" s="7">
        <v>43617</v>
      </c>
      <c r="G54" s="6" t="s">
        <v>127</v>
      </c>
      <c r="H54" s="8">
        <v>1</v>
      </c>
    </row>
    <row r="55" spans="1:8" ht="84" x14ac:dyDescent="0.2">
      <c r="A55" s="19"/>
      <c r="B55" s="19"/>
      <c r="C55" s="6" t="s">
        <v>82</v>
      </c>
      <c r="D55" s="46">
        <v>0</v>
      </c>
      <c r="E55" s="6"/>
      <c r="F55" s="9"/>
      <c r="G55" s="6"/>
      <c r="H55" s="9"/>
    </row>
    <row r="56" spans="1:8" ht="70" x14ac:dyDescent="0.2">
      <c r="A56" s="19"/>
      <c r="B56" s="19"/>
      <c r="C56" s="6" t="s">
        <v>83</v>
      </c>
      <c r="D56" s="46">
        <v>0</v>
      </c>
      <c r="E56" s="6"/>
      <c r="F56" s="9"/>
      <c r="G56" s="6"/>
      <c r="H56" s="9"/>
    </row>
    <row r="57" spans="1:8" ht="70" x14ac:dyDescent="0.2">
      <c r="A57" s="19"/>
      <c r="B57" s="9" t="s">
        <v>25</v>
      </c>
      <c r="C57" s="6" t="s">
        <v>84</v>
      </c>
      <c r="D57" s="46">
        <v>0</v>
      </c>
      <c r="E57" s="6"/>
      <c r="F57" s="9"/>
      <c r="G57" s="6"/>
      <c r="H57" s="9"/>
    </row>
    <row r="58" spans="1:8" ht="28" x14ac:dyDescent="0.2">
      <c r="A58" s="19"/>
      <c r="B58" s="9" t="s">
        <v>26</v>
      </c>
      <c r="C58" s="6" t="s">
        <v>85</v>
      </c>
      <c r="D58" s="46">
        <v>0</v>
      </c>
      <c r="E58" s="6"/>
      <c r="F58" s="9"/>
      <c r="G58" s="6"/>
      <c r="H58" s="9"/>
    </row>
    <row r="59" spans="1:8" ht="42" x14ac:dyDescent="0.2">
      <c r="A59" s="19"/>
      <c r="B59" s="9" t="s">
        <v>27</v>
      </c>
      <c r="C59" s="6" t="s">
        <v>86</v>
      </c>
      <c r="D59" s="46">
        <v>0</v>
      </c>
      <c r="E59" s="6"/>
      <c r="F59" s="9"/>
      <c r="G59" s="6"/>
      <c r="H59" s="9"/>
    </row>
    <row r="60" spans="1:8" ht="70" x14ac:dyDescent="0.2">
      <c r="A60" s="19"/>
      <c r="B60" s="19" t="s">
        <v>28</v>
      </c>
      <c r="C60" s="6" t="s">
        <v>87</v>
      </c>
      <c r="D60" s="46">
        <v>0</v>
      </c>
      <c r="E60" s="6" t="s">
        <v>111</v>
      </c>
      <c r="F60" s="7">
        <v>43800</v>
      </c>
      <c r="G60" s="6" t="s">
        <v>128</v>
      </c>
      <c r="H60" s="8">
        <v>1</v>
      </c>
    </row>
    <row r="61" spans="1:8" ht="28" x14ac:dyDescent="0.2">
      <c r="A61" s="19"/>
      <c r="B61" s="19"/>
      <c r="C61" s="6" t="s">
        <v>88</v>
      </c>
      <c r="D61" s="46">
        <v>0</v>
      </c>
      <c r="E61" s="6"/>
      <c r="F61" s="9"/>
      <c r="G61" s="6"/>
      <c r="H61" s="9"/>
    </row>
    <row r="62" spans="1:8" ht="70" x14ac:dyDescent="0.2">
      <c r="A62" s="19"/>
      <c r="B62" s="19"/>
      <c r="C62" s="6" t="s">
        <v>89</v>
      </c>
      <c r="D62" s="46">
        <v>0</v>
      </c>
      <c r="E62" s="6"/>
      <c r="F62" s="9"/>
      <c r="G62" s="6"/>
      <c r="H62" s="9"/>
    </row>
    <row r="63" spans="1:8" ht="56" x14ac:dyDescent="0.2">
      <c r="A63" s="19"/>
      <c r="B63" s="19"/>
      <c r="C63" s="6" t="s">
        <v>90</v>
      </c>
      <c r="D63" s="46">
        <v>0</v>
      </c>
      <c r="E63" s="6"/>
      <c r="F63" s="9"/>
      <c r="G63" s="6"/>
      <c r="H63" s="9"/>
    </row>
    <row r="64" spans="1:8" ht="56" x14ac:dyDescent="0.2">
      <c r="A64" s="19"/>
      <c r="B64" s="19"/>
      <c r="C64" s="6" t="s">
        <v>91</v>
      </c>
      <c r="D64" s="46">
        <v>0</v>
      </c>
      <c r="E64" s="6"/>
      <c r="F64" s="9"/>
      <c r="G64" s="6"/>
      <c r="H64" s="9"/>
    </row>
    <row r="65" spans="1:8" ht="43" thickBot="1" x14ac:dyDescent="0.25">
      <c r="A65" s="19"/>
      <c r="B65" s="19"/>
      <c r="C65" s="6" t="s">
        <v>92</v>
      </c>
      <c r="D65" s="55">
        <v>0</v>
      </c>
      <c r="E65" s="6"/>
      <c r="F65" s="9"/>
      <c r="G65" s="6"/>
      <c r="H65" s="9"/>
    </row>
    <row r="66" spans="1:8" ht="28" x14ac:dyDescent="0.2">
      <c r="A66" s="19" t="s">
        <v>29</v>
      </c>
      <c r="B66" s="9" t="s">
        <v>11</v>
      </c>
      <c r="C66" s="6" t="s">
        <v>93</v>
      </c>
      <c r="D66" s="50">
        <v>80</v>
      </c>
      <c r="E66" s="6"/>
      <c r="F66" s="9"/>
      <c r="G66" s="6"/>
      <c r="H66" s="9"/>
    </row>
    <row r="67" spans="1:8" ht="42" x14ac:dyDescent="0.2">
      <c r="A67" s="19"/>
      <c r="B67" s="9" t="s">
        <v>23</v>
      </c>
      <c r="C67" s="6" t="s">
        <v>94</v>
      </c>
      <c r="D67" s="46">
        <v>0</v>
      </c>
      <c r="E67" s="6"/>
      <c r="F67" s="9"/>
      <c r="G67" s="6"/>
      <c r="H67" s="9"/>
    </row>
    <row r="68" spans="1:8" ht="42" x14ac:dyDescent="0.2">
      <c r="A68" s="19"/>
      <c r="B68" s="9"/>
      <c r="C68" s="6" t="s">
        <v>95</v>
      </c>
      <c r="D68" s="46">
        <v>0</v>
      </c>
      <c r="E68" s="6"/>
      <c r="F68" s="9"/>
      <c r="G68" s="6"/>
      <c r="H68" s="9"/>
    </row>
    <row r="69" spans="1:8" ht="42" x14ac:dyDescent="0.2">
      <c r="A69" s="19"/>
      <c r="B69" s="19" t="s">
        <v>30</v>
      </c>
      <c r="C69" s="6" t="s">
        <v>96</v>
      </c>
      <c r="D69" s="46">
        <v>0</v>
      </c>
      <c r="E69" s="6"/>
      <c r="F69" s="9"/>
      <c r="G69" s="6"/>
      <c r="H69" s="9"/>
    </row>
    <row r="70" spans="1:8" ht="84" x14ac:dyDescent="0.2">
      <c r="A70" s="19"/>
      <c r="B70" s="19"/>
      <c r="C70" s="6" t="s">
        <v>97</v>
      </c>
      <c r="D70" s="46">
        <v>0</v>
      </c>
      <c r="E70" s="6"/>
      <c r="F70" s="9"/>
      <c r="G70" s="6"/>
      <c r="H70" s="9"/>
    </row>
    <row r="71" spans="1:8" ht="42" x14ac:dyDescent="0.2">
      <c r="A71" s="19"/>
      <c r="B71" s="9" t="s">
        <v>31</v>
      </c>
      <c r="C71" s="6" t="s">
        <v>98</v>
      </c>
      <c r="D71" s="46">
        <v>0</v>
      </c>
      <c r="E71" s="6"/>
      <c r="F71" s="9"/>
      <c r="G71" s="6"/>
      <c r="H71" s="9"/>
    </row>
  </sheetData>
  <mergeCells count="25">
    <mergeCell ref="A66:A71"/>
    <mergeCell ref="B69:B70"/>
    <mergeCell ref="A4:A17"/>
    <mergeCell ref="B4:B7"/>
    <mergeCell ref="B8:B14"/>
    <mergeCell ref="A18:A29"/>
    <mergeCell ref="B18:B22"/>
    <mergeCell ref="B23:B25"/>
    <mergeCell ref="B26:B27"/>
    <mergeCell ref="A30:A65"/>
    <mergeCell ref="B31:B34"/>
    <mergeCell ref="B35:B39"/>
    <mergeCell ref="B40:B41"/>
    <mergeCell ref="B42:B45"/>
    <mergeCell ref="B46:B53"/>
    <mergeCell ref="B54:B56"/>
    <mergeCell ref="B60:B65"/>
    <mergeCell ref="H2:H3"/>
    <mergeCell ref="A1:H1"/>
    <mergeCell ref="B2:B3"/>
    <mergeCell ref="E2:E3"/>
    <mergeCell ref="F2:F3"/>
    <mergeCell ref="A2:A3"/>
    <mergeCell ref="C2:D2"/>
    <mergeCell ref="G2:G3"/>
  </mergeCells>
  <conditionalFormatting sqref="D71 D4:D43 D53:D55">
    <cfRule type="cellIs" dxfId="54" priority="1" operator="between">
      <formula>81</formula>
      <formula>100</formula>
    </cfRule>
    <cfRule type="cellIs" dxfId="53" priority="2" operator="between">
      <formula>61</formula>
      <formula>80</formula>
    </cfRule>
    <cfRule type="cellIs" dxfId="52" priority="3" operator="between">
      <formula>41</formula>
      <formula>60</formula>
    </cfRule>
    <cfRule type="cellIs" dxfId="51" priority="4" operator="between">
      <formula>21</formula>
      <formula>40</formula>
    </cfRule>
    <cfRule type="cellIs" dxfId="50" priority="5" operator="between">
      <formula>1</formula>
      <formula>20</formula>
    </cfRule>
  </conditionalFormatting>
  <conditionalFormatting sqref="D45:D51 D57:D68">
    <cfRule type="cellIs" dxfId="49" priority="31" operator="between">
      <formula>81</formula>
      <formula>100</formula>
    </cfRule>
    <cfRule type="cellIs" dxfId="48" priority="32" operator="between">
      <formula>61</formula>
      <formula>80</formula>
    </cfRule>
    <cfRule type="cellIs" dxfId="47" priority="33" operator="between">
      <formula>41</formula>
      <formula>60</formula>
    </cfRule>
    <cfRule type="cellIs" dxfId="46" priority="34" operator="between">
      <formula>21</formula>
      <formula>40</formula>
    </cfRule>
    <cfRule type="cellIs" dxfId="45" priority="35" operator="between">
      <formula>1</formula>
      <formula>20</formula>
    </cfRule>
  </conditionalFormatting>
  <conditionalFormatting sqref="D44">
    <cfRule type="cellIs" dxfId="44" priority="26" operator="between">
      <formula>81</formula>
      <formula>100</formula>
    </cfRule>
    <cfRule type="cellIs" dxfId="43" priority="27" operator="between">
      <formula>61</formula>
      <formula>80</formula>
    </cfRule>
    <cfRule type="cellIs" dxfId="42" priority="28" operator="between">
      <formula>41</formula>
      <formula>60</formula>
    </cfRule>
    <cfRule type="cellIs" dxfId="41" priority="29" operator="between">
      <formula>21</formula>
      <formula>40</formula>
    </cfRule>
    <cfRule type="cellIs" dxfId="40" priority="30" operator="between">
      <formula>1</formula>
      <formula>20</formula>
    </cfRule>
  </conditionalFormatting>
  <conditionalFormatting sqref="D52">
    <cfRule type="cellIs" dxfId="39" priority="21" operator="between">
      <formula>81</formula>
      <formula>100</formula>
    </cfRule>
    <cfRule type="cellIs" dxfId="38" priority="22" operator="between">
      <formula>61</formula>
      <formula>80</formula>
    </cfRule>
    <cfRule type="cellIs" dxfId="37" priority="23" operator="between">
      <formula>41</formula>
      <formula>60</formula>
    </cfRule>
    <cfRule type="cellIs" dxfId="36" priority="24" operator="between">
      <formula>21</formula>
      <formula>40</formula>
    </cfRule>
    <cfRule type="cellIs" dxfId="35" priority="25" operator="between">
      <formula>1</formula>
      <formula>20</formula>
    </cfRule>
  </conditionalFormatting>
  <conditionalFormatting sqref="D56">
    <cfRule type="cellIs" dxfId="34" priority="16" operator="between">
      <formula>81</formula>
      <formula>100</formula>
    </cfRule>
    <cfRule type="cellIs" dxfId="33" priority="17" operator="between">
      <formula>61</formula>
      <formula>80</formula>
    </cfRule>
    <cfRule type="cellIs" dxfId="32" priority="18" operator="between">
      <formula>41</formula>
      <formula>60</formula>
    </cfRule>
    <cfRule type="cellIs" dxfId="31" priority="19" operator="between">
      <formula>21</formula>
      <formula>40</formula>
    </cfRule>
    <cfRule type="cellIs" dxfId="30" priority="20" operator="between">
      <formula>1</formula>
      <formula>20</formula>
    </cfRule>
  </conditionalFormatting>
  <conditionalFormatting sqref="D69">
    <cfRule type="cellIs" dxfId="29" priority="11" operator="between">
      <formula>81</formula>
      <formula>100</formula>
    </cfRule>
    <cfRule type="cellIs" dxfId="28" priority="12" operator="between">
      <formula>61</formula>
      <formula>80</formula>
    </cfRule>
    <cfRule type="cellIs" dxfId="27" priority="13" operator="between">
      <formula>41</formula>
      <formula>60</formula>
    </cfRule>
    <cfRule type="cellIs" dxfId="26" priority="14" operator="between">
      <formula>21</formula>
      <formula>40</formula>
    </cfRule>
    <cfRule type="cellIs" dxfId="25" priority="15" operator="between">
      <formula>1</formula>
      <formula>20</formula>
    </cfRule>
  </conditionalFormatting>
  <conditionalFormatting sqref="D70">
    <cfRule type="cellIs" dxfId="24" priority="6" operator="between">
      <formula>81</formula>
      <formula>100</formula>
    </cfRule>
    <cfRule type="cellIs" dxfId="23" priority="7" operator="between">
      <formula>61</formula>
      <formula>80</formula>
    </cfRule>
    <cfRule type="cellIs" dxfId="22" priority="8" operator="between">
      <formula>41</formula>
      <formula>60</formula>
    </cfRule>
    <cfRule type="cellIs" dxfId="21" priority="9" operator="between">
      <formula>21</formula>
      <formula>40</formula>
    </cfRule>
    <cfRule type="cellIs" dxfId="20" priority="10" operator="between">
      <formula>1</formula>
      <formula>20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04FD-E130-1C4C-AC0B-2E4C9C1A22FB}">
  <dimension ref="A1:AN113"/>
  <sheetViews>
    <sheetView zoomScale="120" zoomScaleNormal="120" workbookViewId="0">
      <selection activeCell="K19" sqref="K19"/>
    </sheetView>
  </sheetViews>
  <sheetFormatPr baseColWidth="10" defaultRowHeight="16" x14ac:dyDescent="0.2"/>
  <cols>
    <col min="1" max="1" width="26" style="11" customWidth="1"/>
    <col min="2" max="2" width="10.83203125" style="11"/>
    <col min="3" max="3" width="17.5" style="11" customWidth="1"/>
    <col min="4" max="7" width="10.83203125" style="11"/>
    <col min="8" max="8" width="0.83203125" style="11" customWidth="1"/>
    <col min="9" max="9" width="5.6640625" style="11" hidden="1" customWidth="1"/>
    <col min="10" max="10" width="10.83203125" style="11"/>
    <col min="11" max="11" width="56.33203125" style="11" customWidth="1"/>
    <col min="12" max="40" width="10.83203125" style="11"/>
  </cols>
  <sheetData>
    <row r="1" spans="1:11" x14ac:dyDescent="0.2">
      <c r="A1" s="20" t="s">
        <v>152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8" x14ac:dyDescent="0.2">
      <c r="A2" s="10" t="s">
        <v>131</v>
      </c>
      <c r="B2" s="10" t="s">
        <v>154</v>
      </c>
      <c r="C2" s="10"/>
      <c r="D2" s="20" t="s">
        <v>153</v>
      </c>
      <c r="E2" s="20"/>
      <c r="F2" s="20"/>
      <c r="G2" s="20"/>
      <c r="H2" s="20"/>
      <c r="I2" s="20"/>
      <c r="J2" s="10" t="s">
        <v>154</v>
      </c>
      <c r="K2" s="10" t="s">
        <v>166</v>
      </c>
    </row>
    <row r="3" spans="1:11" ht="28" x14ac:dyDescent="0.2">
      <c r="A3" s="31" t="s">
        <v>132</v>
      </c>
      <c r="B3" s="29">
        <f>IF(J3="","",IF(J4="","",IF(J5="","",IF(J6="","",AVERAGE(J3:J6)))))</f>
        <v>6.0705128205128203</v>
      </c>
      <c r="C3" s="24" t="s">
        <v>132</v>
      </c>
      <c r="D3" s="23" t="s">
        <v>133</v>
      </c>
      <c r="E3" s="23"/>
      <c r="F3" s="23"/>
      <c r="G3" s="23"/>
      <c r="H3" s="23"/>
      <c r="I3" s="23"/>
      <c r="J3" s="13">
        <v>1</v>
      </c>
      <c r="K3" s="6" t="s">
        <v>156</v>
      </c>
    </row>
    <row r="4" spans="1:11" ht="43" customHeight="1" x14ac:dyDescent="0.2">
      <c r="A4" s="31"/>
      <c r="B4" s="30"/>
      <c r="C4" s="25"/>
      <c r="D4" s="23" t="s">
        <v>134</v>
      </c>
      <c r="E4" s="23"/>
      <c r="F4" s="23"/>
      <c r="G4" s="23"/>
      <c r="H4" s="23"/>
      <c r="I4" s="23"/>
      <c r="J4" s="13">
        <v>12.384615384615385</v>
      </c>
      <c r="K4" s="6" t="s">
        <v>155</v>
      </c>
    </row>
    <row r="5" spans="1:11" ht="32" customHeight="1" x14ac:dyDescent="0.2">
      <c r="A5" s="31"/>
      <c r="B5" s="30"/>
      <c r="C5" s="25"/>
      <c r="D5" s="23" t="s">
        <v>135</v>
      </c>
      <c r="E5" s="23"/>
      <c r="F5" s="23"/>
      <c r="G5" s="23"/>
      <c r="H5" s="23"/>
      <c r="I5" s="23"/>
      <c r="J5" s="13">
        <v>5.5641025641025639</v>
      </c>
      <c r="K5" s="6" t="s">
        <v>157</v>
      </c>
    </row>
    <row r="6" spans="1:11" x14ac:dyDescent="0.2">
      <c r="A6" s="31"/>
      <c r="B6" s="30"/>
      <c r="C6" s="25"/>
      <c r="D6" s="23" t="s">
        <v>136</v>
      </c>
      <c r="E6" s="23"/>
      <c r="F6" s="23"/>
      <c r="G6" s="23"/>
      <c r="H6" s="23"/>
      <c r="I6" s="23"/>
      <c r="J6" s="13">
        <v>5.333333333333333</v>
      </c>
      <c r="K6" s="6" t="s">
        <v>158</v>
      </c>
    </row>
    <row r="7" spans="1:1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29" x14ac:dyDescent="0.2">
      <c r="A8" s="31" t="s">
        <v>137</v>
      </c>
      <c r="B8" s="29">
        <f>IF(J8="","",IF(J9="","",IF(J10="","",IF(J11="","",AVERAGE(J8:J11)))))</f>
        <v>6.1007806324110678</v>
      </c>
      <c r="C8" s="24" t="s">
        <v>138</v>
      </c>
      <c r="D8" s="23" t="s">
        <v>139</v>
      </c>
      <c r="E8" s="23"/>
      <c r="F8" s="23"/>
      <c r="G8" s="23"/>
      <c r="H8" s="23"/>
      <c r="I8" s="23"/>
      <c r="J8" s="13">
        <v>4.3913043478260869</v>
      </c>
      <c r="K8" s="14" t="s">
        <v>159</v>
      </c>
    </row>
    <row r="9" spans="1:11" ht="45" customHeight="1" x14ac:dyDescent="0.2">
      <c r="A9" s="31"/>
      <c r="B9" s="30"/>
      <c r="C9" s="25"/>
      <c r="D9" s="23" t="s">
        <v>140</v>
      </c>
      <c r="E9" s="23"/>
      <c r="F9" s="23"/>
      <c r="G9" s="23"/>
      <c r="H9" s="23"/>
      <c r="I9" s="23"/>
      <c r="J9" s="13">
        <v>8.8800000000000008</v>
      </c>
      <c r="K9" s="14" t="s">
        <v>160</v>
      </c>
    </row>
    <row r="10" spans="1:11" x14ac:dyDescent="0.2">
      <c r="A10" s="31"/>
      <c r="B10" s="30"/>
      <c r="C10" s="25"/>
      <c r="D10" s="23" t="s">
        <v>141</v>
      </c>
      <c r="E10" s="23"/>
      <c r="F10" s="23"/>
      <c r="G10" s="23"/>
      <c r="H10" s="23"/>
      <c r="I10" s="23"/>
      <c r="J10" s="13">
        <v>2.95</v>
      </c>
      <c r="K10" s="6" t="s">
        <v>161</v>
      </c>
    </row>
    <row r="11" spans="1:11" ht="29" x14ac:dyDescent="0.2">
      <c r="A11" s="31"/>
      <c r="B11" s="30"/>
      <c r="C11" s="25"/>
      <c r="D11" s="23" t="s">
        <v>142</v>
      </c>
      <c r="E11" s="23"/>
      <c r="F11" s="23"/>
      <c r="G11" s="23"/>
      <c r="H11" s="23"/>
      <c r="I11" s="23"/>
      <c r="J11" s="13">
        <v>8.1818181818181817</v>
      </c>
      <c r="K11" s="14" t="s">
        <v>159</v>
      </c>
    </row>
    <row r="12" spans="1:11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4"/>
    </row>
    <row r="13" spans="1:11" ht="29" x14ac:dyDescent="0.2">
      <c r="A13" s="31" t="s">
        <v>143</v>
      </c>
      <c r="B13" s="29">
        <f>IF(J13="","",IF(J14="","",AVERAGE(J13:J14)))</f>
        <v>8.3598901098901095</v>
      </c>
      <c r="C13" s="35" t="s">
        <v>143</v>
      </c>
      <c r="D13" s="23" t="s">
        <v>144</v>
      </c>
      <c r="E13" s="23"/>
      <c r="F13" s="23"/>
      <c r="G13" s="23"/>
      <c r="H13" s="23"/>
      <c r="I13" s="23"/>
      <c r="J13" s="13">
        <v>10.076923076923077</v>
      </c>
      <c r="K13" s="14" t="s">
        <v>162</v>
      </c>
    </row>
    <row r="14" spans="1:11" ht="29" x14ac:dyDescent="0.2">
      <c r="A14" s="31"/>
      <c r="B14" s="29"/>
      <c r="C14" s="25"/>
      <c r="D14" s="23" t="s">
        <v>145</v>
      </c>
      <c r="E14" s="23"/>
      <c r="F14" s="23"/>
      <c r="G14" s="23"/>
      <c r="H14" s="23"/>
      <c r="I14" s="23"/>
      <c r="J14" s="13">
        <v>6.6428571428571432</v>
      </c>
      <c r="K14" s="14" t="s">
        <v>163</v>
      </c>
    </row>
    <row r="15" spans="1:1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4"/>
    </row>
    <row r="16" spans="1:11" ht="29" customHeight="1" x14ac:dyDescent="0.2">
      <c r="A16" s="31" t="s">
        <v>146</v>
      </c>
      <c r="B16" s="29">
        <f>IF(J16="","",IF(J17="","",AVERAGE(J16:J17)))</f>
        <v>8.2936507936507944</v>
      </c>
      <c r="C16" s="35" t="s">
        <v>146</v>
      </c>
      <c r="D16" s="23" t="s">
        <v>147</v>
      </c>
      <c r="E16" s="23"/>
      <c r="F16" s="23"/>
      <c r="G16" s="23"/>
      <c r="H16" s="23"/>
      <c r="I16" s="23"/>
      <c r="J16" s="13">
        <v>10.142857142857142</v>
      </c>
      <c r="K16" s="14" t="s">
        <v>164</v>
      </c>
    </row>
    <row r="17" spans="1:11" ht="38" customHeight="1" x14ac:dyDescent="0.2">
      <c r="A17" s="31"/>
      <c r="B17" s="29"/>
      <c r="C17" s="24"/>
      <c r="D17" s="23" t="s">
        <v>148</v>
      </c>
      <c r="E17" s="23"/>
      <c r="F17" s="23"/>
      <c r="G17" s="23"/>
      <c r="H17" s="23"/>
      <c r="I17" s="23"/>
      <c r="J17" s="13">
        <v>6.4444444444444446</v>
      </c>
      <c r="K17" s="14" t="s">
        <v>164</v>
      </c>
    </row>
    <row r="18" spans="1:11" x14ac:dyDescent="0.2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4"/>
    </row>
    <row r="19" spans="1:11" ht="84" x14ac:dyDescent="0.2">
      <c r="A19" s="15" t="s">
        <v>149</v>
      </c>
      <c r="B19" s="16">
        <f>IF(J19="","",J19)</f>
        <v>42.794117647058826</v>
      </c>
      <c r="C19" s="17" t="s">
        <v>150</v>
      </c>
      <c r="D19" s="23" t="s">
        <v>151</v>
      </c>
      <c r="E19" s="23"/>
      <c r="F19" s="23"/>
      <c r="G19" s="23"/>
      <c r="H19" s="23"/>
      <c r="I19" s="23"/>
      <c r="J19" s="13">
        <v>42.794117647058826</v>
      </c>
      <c r="K19" s="6" t="s">
        <v>165</v>
      </c>
    </row>
    <row r="20" spans="1:11" x14ac:dyDescent="0.2">
      <c r="A20" s="12"/>
    </row>
    <row r="21" spans="1:11" x14ac:dyDescent="0.2">
      <c r="A21" s="12"/>
    </row>
    <row r="22" spans="1:11" x14ac:dyDescent="0.2">
      <c r="A22" s="12"/>
    </row>
    <row r="23" spans="1:11" x14ac:dyDescent="0.2">
      <c r="A23" s="12"/>
    </row>
    <row r="24" spans="1:11" x14ac:dyDescent="0.2">
      <c r="A24" s="12"/>
    </row>
    <row r="25" spans="1:11" x14ac:dyDescent="0.2">
      <c r="A25" s="12"/>
    </row>
    <row r="26" spans="1:11" x14ac:dyDescent="0.2">
      <c r="A26" s="12"/>
    </row>
    <row r="27" spans="1:11" x14ac:dyDescent="0.2">
      <c r="A27" s="12"/>
    </row>
    <row r="28" spans="1:11" x14ac:dyDescent="0.2">
      <c r="A28" s="12"/>
    </row>
    <row r="29" spans="1:11" x14ac:dyDescent="0.2">
      <c r="A29" s="12"/>
    </row>
    <row r="30" spans="1:11" x14ac:dyDescent="0.2">
      <c r="A30" s="12"/>
    </row>
    <row r="31" spans="1:11" x14ac:dyDescent="0.2">
      <c r="A31" s="12"/>
    </row>
    <row r="32" spans="1:11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</sheetData>
  <mergeCells count="31">
    <mergeCell ref="A18:K18"/>
    <mergeCell ref="D19:I19"/>
    <mergeCell ref="D2:I2"/>
    <mergeCell ref="A1:K1"/>
    <mergeCell ref="B13:B14"/>
    <mergeCell ref="C13:C14"/>
    <mergeCell ref="D13:I13"/>
    <mergeCell ref="A16:A17"/>
    <mergeCell ref="B16:B17"/>
    <mergeCell ref="C16:C17"/>
    <mergeCell ref="D16:I16"/>
    <mergeCell ref="A3:A6"/>
    <mergeCell ref="B3:B6"/>
    <mergeCell ref="C3:C6"/>
    <mergeCell ref="D3:I3"/>
    <mergeCell ref="A8:A11"/>
    <mergeCell ref="A13:A14"/>
    <mergeCell ref="D14:I14"/>
    <mergeCell ref="D17:I17"/>
    <mergeCell ref="D9:I9"/>
    <mergeCell ref="D10:I10"/>
    <mergeCell ref="D11:I11"/>
    <mergeCell ref="A12:K12"/>
    <mergeCell ref="A15:K15"/>
    <mergeCell ref="D4:I4"/>
    <mergeCell ref="D5:I5"/>
    <mergeCell ref="D6:I6"/>
    <mergeCell ref="C8:C11"/>
    <mergeCell ref="D8:I8"/>
    <mergeCell ref="A7:K7"/>
    <mergeCell ref="B8:B11"/>
  </mergeCells>
  <conditionalFormatting sqref="B3:C3 B8:C8 B13:C13 B19:C19">
    <cfRule type="cellIs" dxfId="19" priority="16" operator="between">
      <formula>80.5</formula>
      <formula>100</formula>
    </cfRule>
    <cfRule type="cellIs" dxfId="18" priority="17" operator="between">
      <formula>60.5</formula>
      <formula>80.4</formula>
    </cfRule>
    <cfRule type="cellIs" dxfId="17" priority="18" operator="between">
      <formula>40.5</formula>
      <formula>60.4</formula>
    </cfRule>
    <cfRule type="cellIs" dxfId="16" priority="19" operator="between">
      <formula>20.5</formula>
      <formula>40.4</formula>
    </cfRule>
    <cfRule type="cellIs" dxfId="15" priority="20" operator="between">
      <formula>0.1</formula>
      <formula>20.4</formula>
    </cfRule>
  </conditionalFormatting>
  <conditionalFormatting sqref="B4:B6 B9:B11 B14 B16:B17">
    <cfRule type="cellIs" dxfId="14" priority="11" operator="between">
      <formula>80.5</formula>
      <formula>100</formula>
    </cfRule>
    <cfRule type="cellIs" dxfId="13" priority="12" operator="between">
      <formula>60.5</formula>
      <formula>80.4</formula>
    </cfRule>
    <cfRule type="cellIs" dxfId="12" priority="13" operator="between">
      <formula>40.5</formula>
      <formula>60.4</formula>
    </cfRule>
    <cfRule type="cellIs" dxfId="11" priority="14" operator="between">
      <formula>20.5</formula>
      <formula>40.4</formula>
    </cfRule>
    <cfRule type="cellIs" dxfId="10" priority="15" operator="between">
      <formula>0.1</formula>
      <formula>20.4</formula>
    </cfRule>
  </conditionalFormatting>
  <conditionalFormatting sqref="C16">
    <cfRule type="cellIs" dxfId="9" priority="6" operator="between">
      <formula>80.5</formula>
      <formula>100</formula>
    </cfRule>
    <cfRule type="cellIs" dxfId="8" priority="7" operator="between">
      <formula>60.5</formula>
      <formula>80.4</formula>
    </cfRule>
    <cfRule type="cellIs" dxfId="7" priority="8" operator="between">
      <formula>40.5</formula>
      <formula>60.4</formula>
    </cfRule>
    <cfRule type="cellIs" dxfId="6" priority="9" operator="between">
      <formula>20.5</formula>
      <formula>40.4</formula>
    </cfRule>
    <cfRule type="cellIs" dxfId="5" priority="10" operator="between">
      <formula>0.1</formula>
      <formula>20.4</formula>
    </cfRule>
  </conditionalFormatting>
  <conditionalFormatting sqref="J3:J6 J8:J11 J13:J14 J16:J17 J19">
    <cfRule type="cellIs" dxfId="4" priority="1" operator="between">
      <formula>80.5</formula>
      <formula>100</formula>
    </cfRule>
    <cfRule type="cellIs" dxfId="3" priority="2" operator="between">
      <formula>60.5</formula>
      <formula>80.4</formula>
    </cfRule>
    <cfRule type="cellIs" dxfId="2" priority="3" operator="between">
      <formula>40.5</formula>
      <formula>60.4</formula>
    </cfRule>
    <cfRule type="cellIs" dxfId="1" priority="4" operator="between">
      <formula>20.5</formula>
      <formula>40.4</formula>
    </cfRule>
    <cfRule type="cellIs" dxfId="0" priority="5" operator="between">
      <formula>0.1</formula>
      <formula>20.4</formula>
    </cfRule>
  </conditionalFormatting>
  <dataValidations count="1">
    <dataValidation type="whole" operator="equal" allowBlank="1" showInputMessage="1" showErrorMessage="1" errorTitle="ERROR." error="NO DEBE MODIFICAR ESTAS CELDAS" sqref="A3:A19 B3:I6 B8:I11 B13:I14 B16:I17 B19:I19" xr:uid="{EAA88088-AB41-6D40-8671-66C309889F3F}">
      <formula1>87777777777777700000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Rutas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cp:lastPrinted>2018-12-11T22:51:25Z</cp:lastPrinted>
  <dcterms:created xsi:type="dcterms:W3CDTF">2018-12-06T20:55:31Z</dcterms:created>
  <dcterms:modified xsi:type="dcterms:W3CDTF">2018-12-17T20:19:25Z</dcterms:modified>
</cp:coreProperties>
</file>